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0" yWindow="0" windowWidth="25600" windowHeight="14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8" i="1"/>
  <c r="H14" i="1"/>
  <c r="H13" i="1"/>
  <c r="H12" i="1"/>
  <c r="H11" i="1"/>
  <c r="H10" i="1"/>
  <c r="H9" i="1"/>
  <c r="H8" i="1"/>
  <c r="H7" i="1"/>
  <c r="D11" i="1"/>
  <c r="D8" i="1"/>
  <c r="D10" i="1"/>
  <c r="D13" i="1"/>
  <c r="D15" i="1"/>
  <c r="D9" i="1"/>
  <c r="D12" i="1"/>
  <c r="D14" i="1"/>
  <c r="B4" i="1"/>
</calcChain>
</file>

<file path=xl/sharedStrings.xml><?xml version="1.0" encoding="utf-8"?>
<sst xmlns="http://schemas.openxmlformats.org/spreadsheetml/2006/main" count="31" uniqueCount="31">
  <si>
    <t>Sam</t>
  </si>
  <si>
    <t>Pat</t>
  </si>
  <si>
    <t>Jordan</t>
  </si>
  <si>
    <t>Alex</t>
  </si>
  <si>
    <t>Ryan</t>
  </si>
  <si>
    <t>Taylor</t>
  </si>
  <si>
    <t>Jesse</t>
  </si>
  <si>
    <t>Rory</t>
  </si>
  <si>
    <t>Hourly Rate</t>
  </si>
  <si>
    <t>Net Pay:</t>
  </si>
  <si>
    <t>Hourly rate:</t>
  </si>
  <si>
    <t>Hours worked:</t>
  </si>
  <si>
    <t>Net Pay</t>
  </si>
  <si>
    <t>Min:</t>
  </si>
  <si>
    <t>Max:</t>
  </si>
  <si>
    <t>Average (option 1):</t>
  </si>
  <si>
    <t>Average (option 2):</t>
  </si>
  <si>
    <t>Total Salary Paid:</t>
  </si>
  <si>
    <t>Number of overtime:</t>
  </si>
  <si>
    <t>Total employees:</t>
  </si>
  <si>
    <t>Percent earning overtime:</t>
  </si>
  <si>
    <t>No Overtime:</t>
  </si>
  <si>
    <t>Hourly Rate*Hours Worked</t>
  </si>
  <si>
    <t>Hours Worked</t>
  </si>
  <si>
    <t>Net Pay (no overtime)</t>
  </si>
  <si>
    <t>Assignment:</t>
  </si>
  <si>
    <t>**Overtime Pay of 1.5 original salary for hours worked exceeding 40 hours</t>
  </si>
  <si>
    <t>Net Pay (with overtime)</t>
  </si>
  <si>
    <t>Make a scatter-plot of the hourly rate and Hours worked.  Format this plot appropriately.</t>
  </si>
  <si>
    <t>In cells E17 and E18 use the COUNTIF formula to count the number of employees working overtime, and the number of employees not working over time.  Display this data with a pie chart and a bar graph.  Format these appropriately.</t>
  </si>
  <si>
    <t>Display the net pay (with overtime) with a line graph.  Format this graph appropriately.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</si>
</sst>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b/>
      <sz val="12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DashDotDot">
        <color rgb="FF0000FF"/>
      </left>
      <right style="thin">
        <color auto="1"/>
      </right>
      <top style="mediumDashDotDot">
        <color rgb="FF0000FF"/>
      </top>
      <bottom style="mediumDashDotDot">
        <color rgb="FF0000FF"/>
      </bottom>
      <diagonal/>
    </border>
    <border>
      <left style="thin">
        <color auto="1"/>
      </left>
      <right style="thin">
        <color auto="1"/>
      </right>
      <top style="mediumDashDotDot">
        <color rgb="FF0000FF"/>
      </top>
      <bottom style="mediumDashDotDot">
        <color rgb="FF0000FF"/>
      </bottom>
      <diagonal/>
    </border>
    <border>
      <left style="thin">
        <color auto="1"/>
      </left>
      <right style="mediumDashDotDot">
        <color rgb="FF0000FF"/>
      </right>
      <top style="mediumDashDotDot">
        <color rgb="FF0000FF"/>
      </top>
      <bottom style="mediumDashDotDot">
        <color rgb="FF0000FF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DashDotDot">
        <color rgb="FF0000FF"/>
      </left>
      <right/>
      <top style="mediumDashDotDot">
        <color rgb="FF0000FF"/>
      </top>
      <bottom/>
      <diagonal/>
    </border>
    <border>
      <left/>
      <right/>
      <top style="mediumDashDotDot">
        <color rgb="FF0000FF"/>
      </top>
      <bottom/>
      <diagonal/>
    </border>
    <border>
      <left/>
      <right style="mediumDashDotDot">
        <color rgb="FF0000FF"/>
      </right>
      <top style="mediumDashDotDot">
        <color rgb="FF0000FF"/>
      </top>
      <bottom/>
      <diagonal/>
    </border>
    <border>
      <left style="mediumDashDotDot">
        <color rgb="FF0000FF"/>
      </left>
      <right/>
      <top/>
      <bottom style="mediumDashDotDot">
        <color rgb="FF0000FF"/>
      </bottom>
      <diagonal/>
    </border>
    <border>
      <left/>
      <right/>
      <top/>
      <bottom style="mediumDashDotDot">
        <color rgb="FF0000FF"/>
      </bottom>
      <diagonal/>
    </border>
    <border>
      <left/>
      <right style="mediumDashDotDot">
        <color rgb="FF0000FF"/>
      </right>
      <top/>
      <bottom style="mediumDashDotDot">
        <color rgb="FF0000FF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 wrapText="1"/>
    </xf>
    <xf numFmtId="0" fontId="6" fillId="0" borderId="0" xfId="0" applyFont="1"/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164" fontId="0" fillId="3" borderId="0" xfId="0" applyNumberFormat="1" applyFill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5" xfId="0" applyBorder="1" applyAlignment="1">
      <alignment horizontal="center"/>
    </xf>
    <xf numFmtId="164" fontId="0" fillId="2" borderId="5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NumberFormat="1"/>
    <xf numFmtId="10" fontId="0" fillId="0" borderId="0" xfId="15" applyNumberFormat="1" applyFont="1"/>
  </cellXfs>
  <cellStyles count="4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/>
    <cellStyle name="Percent" xfId="15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showRuler="0" topLeftCell="B1" workbookViewId="0">
      <selection activeCell="I23" sqref="I23"/>
    </sheetView>
  </sheetViews>
  <sheetFormatPr baseColWidth="10" defaultRowHeight="15" x14ac:dyDescent="0"/>
  <cols>
    <col min="1" max="1" width="13.1640625" bestFit="1" customWidth="1"/>
    <col min="2" max="2" width="11" bestFit="1" customWidth="1"/>
    <col min="3" max="3" width="13.1640625" bestFit="1" customWidth="1"/>
    <col min="4" max="5" width="12.33203125" customWidth="1"/>
    <col min="6" max="6" width="13.1640625" customWidth="1"/>
    <col min="7" max="7" width="24.33203125" customWidth="1"/>
    <col min="9" max="9" width="12.83203125" customWidth="1"/>
    <col min="10" max="10" width="13.83203125" customWidth="1"/>
  </cols>
  <sheetData>
    <row r="1" spans="1:17">
      <c r="A1" s="2" t="s">
        <v>11</v>
      </c>
      <c r="B1" s="21">
        <v>2</v>
      </c>
      <c r="C1" s="2"/>
      <c r="D1" s="2"/>
      <c r="E1" s="2"/>
    </row>
    <row r="2" spans="1:17" ht="15" customHeight="1" thickBot="1">
      <c r="A2" s="27" t="s">
        <v>10</v>
      </c>
      <c r="B2" s="28">
        <v>5</v>
      </c>
      <c r="C2" s="1"/>
      <c r="D2" s="1"/>
      <c r="E2" s="1"/>
      <c r="F2" s="6" t="s">
        <v>12</v>
      </c>
      <c r="G2" s="4"/>
      <c r="H2" s="5"/>
      <c r="I2" s="5"/>
    </row>
    <row r="3" spans="1:17" ht="16" customHeight="1" thickBot="1">
      <c r="A3" s="1"/>
      <c r="B3" s="22"/>
      <c r="C3" s="1"/>
      <c r="D3" s="10" t="s">
        <v>26</v>
      </c>
      <c r="E3" s="10"/>
      <c r="F3" s="7" t="s">
        <v>21</v>
      </c>
      <c r="G3" s="4" t="s">
        <v>22</v>
      </c>
      <c r="H3" s="5"/>
      <c r="I3" s="5"/>
      <c r="J3" s="18" t="s">
        <v>25</v>
      </c>
      <c r="K3" s="12" t="s">
        <v>28</v>
      </c>
      <c r="L3" s="13"/>
      <c r="M3" s="13"/>
      <c r="N3" s="13"/>
      <c r="O3" s="13"/>
      <c r="P3" s="13"/>
      <c r="Q3" s="14"/>
    </row>
    <row r="4" spans="1:17" ht="16" customHeight="1" thickBot="1">
      <c r="A4" s="1" t="s">
        <v>9</v>
      </c>
      <c r="B4" s="19">
        <f>B1*B2</f>
        <v>10</v>
      </c>
      <c r="C4" s="1"/>
      <c r="D4" s="10"/>
      <c r="E4" s="10"/>
      <c r="F4" s="8"/>
      <c r="G4" s="4"/>
      <c r="H4" s="4"/>
      <c r="I4" s="4"/>
      <c r="K4" s="12"/>
      <c r="L4" s="13"/>
      <c r="M4" s="13"/>
      <c r="N4" s="13"/>
      <c r="O4" s="13"/>
      <c r="P4" s="13"/>
      <c r="Q4" s="14"/>
    </row>
    <row r="5" spans="1:17" ht="16" thickBot="1">
      <c r="A5" s="1"/>
      <c r="B5" s="22"/>
      <c r="C5" s="1"/>
      <c r="D5" s="10"/>
      <c r="E5" s="10"/>
      <c r="K5" s="12"/>
      <c r="L5" s="13"/>
      <c r="M5" s="13"/>
      <c r="N5" s="13"/>
      <c r="O5" s="13"/>
      <c r="P5" s="13"/>
      <c r="Q5" s="14"/>
    </row>
    <row r="6" spans="1:17" ht="15" customHeight="1" thickBot="1">
      <c r="B6" s="11"/>
      <c r="C6" s="11"/>
      <c r="D6" s="26" t="s">
        <v>24</v>
      </c>
      <c r="E6" s="26" t="s">
        <v>27</v>
      </c>
      <c r="K6" s="15" t="s">
        <v>29</v>
      </c>
      <c r="L6" s="16"/>
      <c r="M6" s="16"/>
      <c r="N6" s="16"/>
      <c r="O6" s="16"/>
      <c r="P6" s="16"/>
      <c r="Q6" s="17"/>
    </row>
    <row r="7" spans="1:17" ht="16" thickBot="1">
      <c r="B7" s="11" t="s">
        <v>8</v>
      </c>
      <c r="C7" s="11" t="s">
        <v>23</v>
      </c>
      <c r="D7" s="26"/>
      <c r="E7" s="26"/>
      <c r="G7" s="3" t="s">
        <v>17</v>
      </c>
      <c r="H7" s="9">
        <f>SUM(D8:D15)</f>
        <v>7529.4822000000004</v>
      </c>
      <c r="K7" s="15"/>
      <c r="L7" s="16"/>
      <c r="M7" s="16"/>
      <c r="N7" s="16"/>
      <c r="O7" s="16"/>
      <c r="P7" s="16"/>
      <c r="Q7" s="17"/>
    </row>
    <row r="8" spans="1:17" ht="16" thickBot="1">
      <c r="A8" s="23" t="s">
        <v>3</v>
      </c>
      <c r="B8" s="24">
        <v>22.87</v>
      </c>
      <c r="C8" s="24">
        <v>26.64</v>
      </c>
      <c r="D8" s="25">
        <f>B8*C8</f>
        <v>609.2568</v>
      </c>
      <c r="E8" s="20">
        <f>IF(C8&gt;40,B8*40+(1.5*B8)*(C8-40),B8*C8)</f>
        <v>609.2568</v>
      </c>
      <c r="G8" s="3" t="s">
        <v>13</v>
      </c>
      <c r="H8" s="9">
        <f>MIN(D8:D15)</f>
        <v>609.2568</v>
      </c>
      <c r="K8" s="15"/>
      <c r="L8" s="16"/>
      <c r="M8" s="16"/>
      <c r="N8" s="16"/>
      <c r="O8" s="16"/>
      <c r="P8" s="16"/>
      <c r="Q8" s="17"/>
    </row>
    <row r="9" spans="1:17">
      <c r="A9" s="23" t="s">
        <v>6</v>
      </c>
      <c r="B9" s="24">
        <v>25.98</v>
      </c>
      <c r="C9" s="24">
        <v>50.75</v>
      </c>
      <c r="D9" s="25">
        <f>B9*C9</f>
        <v>1318.4850000000001</v>
      </c>
      <c r="E9" s="20">
        <f t="shared" ref="E9:E15" si="0">IF(C9&gt;40,B9*40+(1.5*B9)*(C9-40),B9*C9)</f>
        <v>1458.1275000000001</v>
      </c>
      <c r="G9" s="3" t="s">
        <v>14</v>
      </c>
      <c r="H9" s="9">
        <f>MAX(D8:D15)</f>
        <v>1318.4850000000001</v>
      </c>
      <c r="K9" s="29" t="s">
        <v>30</v>
      </c>
      <c r="L9" s="30"/>
      <c r="M9" s="30"/>
      <c r="N9" s="30"/>
      <c r="O9" s="30"/>
      <c r="P9" s="30"/>
      <c r="Q9" s="31"/>
    </row>
    <row r="10" spans="1:17" ht="16" thickBot="1">
      <c r="A10" s="23" t="s">
        <v>2</v>
      </c>
      <c r="B10" s="24">
        <v>23.45</v>
      </c>
      <c r="C10" s="24">
        <v>49.91</v>
      </c>
      <c r="D10" s="25">
        <f>B10*C10</f>
        <v>1170.3895</v>
      </c>
      <c r="E10" s="20">
        <f t="shared" si="0"/>
        <v>1286.5842499999999</v>
      </c>
      <c r="G10" s="3" t="s">
        <v>19</v>
      </c>
      <c r="H10" s="35">
        <f>COUNT(D8:D15)</f>
        <v>8</v>
      </c>
      <c r="K10" s="32"/>
      <c r="L10" s="33"/>
      <c r="M10" s="33"/>
      <c r="N10" s="33"/>
      <c r="O10" s="33"/>
      <c r="P10" s="33"/>
      <c r="Q10" s="34"/>
    </row>
    <row r="11" spans="1:17">
      <c r="A11" s="23" t="s">
        <v>1</v>
      </c>
      <c r="B11" s="24">
        <v>19.87</v>
      </c>
      <c r="C11" s="24">
        <v>41.52</v>
      </c>
      <c r="D11" s="25">
        <f>B11*C11</f>
        <v>825.00240000000008</v>
      </c>
      <c r="E11" s="20">
        <f t="shared" si="0"/>
        <v>840.10360000000014</v>
      </c>
      <c r="G11" s="3" t="s">
        <v>15</v>
      </c>
      <c r="H11" s="9">
        <f>H7/H10</f>
        <v>941.18527500000005</v>
      </c>
    </row>
    <row r="12" spans="1:17">
      <c r="A12" s="23" t="s">
        <v>7</v>
      </c>
      <c r="B12" s="24">
        <v>22.5</v>
      </c>
      <c r="C12" s="24">
        <v>52.07</v>
      </c>
      <c r="D12" s="25">
        <f>B12*C12</f>
        <v>1171.575</v>
      </c>
      <c r="E12" s="20">
        <f t="shared" si="0"/>
        <v>1307.3625</v>
      </c>
      <c r="G12" s="3" t="s">
        <v>16</v>
      </c>
      <c r="H12" s="9">
        <f>AVERAGE(D8:D15)</f>
        <v>941.18527500000005</v>
      </c>
    </row>
    <row r="13" spans="1:17">
      <c r="A13" s="23" t="s">
        <v>4</v>
      </c>
      <c r="B13" s="24">
        <v>21.92</v>
      </c>
      <c r="C13" s="24">
        <v>51.22</v>
      </c>
      <c r="D13" s="25">
        <f>B13*C13</f>
        <v>1122.7424000000001</v>
      </c>
      <c r="E13" s="20">
        <f t="shared" si="0"/>
        <v>1245.7136</v>
      </c>
      <c r="G13" s="3" t="s">
        <v>18</v>
      </c>
      <c r="H13" s="35">
        <f>COUNTIF(C8:C15, "&gt;40")</f>
        <v>5</v>
      </c>
    </row>
    <row r="14" spans="1:17">
      <c r="A14" s="23" t="s">
        <v>0</v>
      </c>
      <c r="B14" s="24">
        <v>18.75</v>
      </c>
      <c r="C14" s="24">
        <v>37.25</v>
      </c>
      <c r="D14" s="25">
        <f>B14*C14</f>
        <v>698.4375</v>
      </c>
      <c r="E14" s="20">
        <f t="shared" si="0"/>
        <v>698.4375</v>
      </c>
      <c r="G14" s="3" t="s">
        <v>20</v>
      </c>
      <c r="H14" s="36">
        <f>H13/H10</f>
        <v>0.625</v>
      </c>
    </row>
    <row r="15" spans="1:17">
      <c r="A15" s="23" t="s">
        <v>5</v>
      </c>
      <c r="B15" s="24">
        <v>22.04</v>
      </c>
      <c r="C15" s="24">
        <v>27.84</v>
      </c>
      <c r="D15" s="25">
        <f>B15*C15</f>
        <v>613.59359999999992</v>
      </c>
      <c r="E15" s="20">
        <f t="shared" si="0"/>
        <v>613.59359999999992</v>
      </c>
    </row>
  </sheetData>
  <sortState ref="A8:D15">
    <sortCondition ref="A8"/>
  </sortState>
  <mergeCells count="6">
    <mergeCell ref="D6:D7"/>
    <mergeCell ref="K3:Q5"/>
    <mergeCell ref="K6:Q8"/>
    <mergeCell ref="K9:Q10"/>
    <mergeCell ref="E6:E7"/>
    <mergeCell ref="D3:E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Westside Teacher</dc:creator>
  <cp:lastModifiedBy>Westside Teacher</cp:lastModifiedBy>
  <dcterms:created xsi:type="dcterms:W3CDTF">2013-01-28T16:39:31Z</dcterms:created>
  <dcterms:modified xsi:type="dcterms:W3CDTF">2013-02-08T05:11:10Z</dcterms:modified>
</cp:coreProperties>
</file>